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640" windowHeight="8565"/>
  </bookViews>
  <sheets>
    <sheet name="Видеоэкраны" sheetId="4" r:id="rId1"/>
  </sheets>
  <definedNames>
    <definedName name="_xlnm._FilterDatabase" localSheetId="0" hidden="1">Видеоэкраны!$A$1:$Q$12</definedName>
  </definedNames>
  <calcPr calcId="162913"/>
</workbook>
</file>

<file path=xl/calcChain.xml><?xml version="1.0" encoding="utf-8"?>
<calcChain xmlns="http://schemas.openxmlformats.org/spreadsheetml/2006/main">
  <c r="L2" i="4" l="1"/>
  <c r="N2" i="4" s="1"/>
  <c r="O2" i="4" s="1"/>
  <c r="L3" i="4"/>
  <c r="L4" i="4"/>
  <c r="L5" i="4"/>
  <c r="L6" i="4"/>
  <c r="L7" i="4"/>
  <c r="L8" i="4"/>
  <c r="L9" i="4"/>
  <c r="L10" i="4"/>
  <c r="L11" i="4"/>
  <c r="L12" i="4"/>
  <c r="N12" i="4" l="1"/>
  <c r="O12" i="4" s="1"/>
  <c r="N11" i="4"/>
  <c r="O11" i="4" s="1"/>
  <c r="N10" i="4"/>
  <c r="O10" i="4" s="1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</calcChain>
</file>

<file path=xl/sharedStrings.xml><?xml version="1.0" encoding="utf-8"?>
<sst xmlns="http://schemas.openxmlformats.org/spreadsheetml/2006/main" count="138" uniqueCount="62">
  <si>
    <t>Город</t>
  </si>
  <si>
    <t>Адрес</t>
  </si>
  <si>
    <t>Сторона</t>
  </si>
  <si>
    <t>Выходов за период</t>
  </si>
  <si>
    <t>Выходов в сутки</t>
  </si>
  <si>
    <t>Белгород</t>
  </si>
  <si>
    <t>Вид конструкции</t>
  </si>
  <si>
    <t>Видеоэкран</t>
  </si>
  <si>
    <t>Период, дней</t>
  </si>
  <si>
    <t>А</t>
  </si>
  <si>
    <t>Выходов в час</t>
  </si>
  <si>
    <t>Фото</t>
  </si>
  <si>
    <t>БВ-1</t>
  </si>
  <si>
    <t>ул. Вокзальная, 2а (ТЦ Вокзальный)</t>
  </si>
  <si>
    <t>ул. Королева, 9а (г/м Линия)</t>
  </si>
  <si>
    <t>Размеры, м.</t>
  </si>
  <si>
    <t>Код</t>
  </si>
  <si>
    <t>БВ-3</t>
  </si>
  <si>
    <t>БВ-4</t>
  </si>
  <si>
    <t>БВ-5</t>
  </si>
  <si>
    <t>БВ-6</t>
  </si>
  <si>
    <t>БВ-7</t>
  </si>
  <si>
    <t>БВ-8</t>
  </si>
  <si>
    <t>БВ-9</t>
  </si>
  <si>
    <t>Ролик, сек.</t>
  </si>
  <si>
    <t>Карта</t>
  </si>
  <si>
    <t>Время работы</t>
  </si>
  <si>
    <t>Координаты</t>
  </si>
  <si>
    <t>50.602046, 36.588444</t>
  </si>
  <si>
    <t>50.595649, 36.580333</t>
  </si>
  <si>
    <t>50.599062, 36.584779</t>
  </si>
  <si>
    <t>50.594299, 36.606635</t>
  </si>
  <si>
    <t>50.573961, 36.580593</t>
  </si>
  <si>
    <t>50.565574, 36.568205</t>
  </si>
  <si>
    <t>ул.Сумская, 167Б</t>
  </si>
  <si>
    <t>50.612576, 36.535911</t>
  </si>
  <si>
    <t>50.552504, 36.569014</t>
  </si>
  <si>
    <t>ТЦ Гостинный двор. Народный Бульвар, 79Б</t>
  </si>
  <si>
    <t>БВ-10</t>
  </si>
  <si>
    <t>50.600726, 36.588238</t>
  </si>
  <si>
    <t>2.2х4.8</t>
  </si>
  <si>
    <t>4x3</t>
  </si>
  <si>
    <t>3.5х7</t>
  </si>
  <si>
    <t>12х6</t>
  </si>
  <si>
    <t>9х4</t>
  </si>
  <si>
    <t>50.584537, 36.565933</t>
  </si>
  <si>
    <t>АВТОСЕТЬ31, кольцо ул. Чичерина</t>
  </si>
  <si>
    <t>4х3</t>
  </si>
  <si>
    <t>50.612775, 36.535709</t>
  </si>
  <si>
    <t>БВ-11</t>
  </si>
  <si>
    <t>БВ-12</t>
  </si>
  <si>
    <t>ул. Губкина, 17, (ТЦ Семейный)</t>
  </si>
  <si>
    <t xml:space="preserve"> ул. Щорса 8Г, (ТЦ Атлас)</t>
  </si>
  <si>
    <t>Б</t>
  </si>
  <si>
    <t>Способ показа</t>
  </si>
  <si>
    <t>Статичная картинка, видеоролик</t>
  </si>
  <si>
    <t>Стоимость</t>
  </si>
  <si>
    <t>Белгородский пр-т, 87                                (ТЦ Центральный)</t>
  </si>
  <si>
    <t>ул. 50 л. Белгородской обл., 11               (ун-г Маяк)</t>
  </si>
  <si>
    <t>Св.-Троицкий бул., 17                        (ТЦ Славянский)</t>
  </si>
  <si>
    <t>ул. Щорса, 64 (МТРК СитиМолл Белгородский)</t>
  </si>
  <si>
    <t>ПН-ВС: 07:00 - 23:00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</si>
</sst>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  <charset val="204"/>
    </font>
    <font>
      <u/>
      <sz val="11"/>
      <color indexed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Border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RNIE1543wDTfA" TargetMode="External"/><Relationship Id="rId13" Type="http://schemas.openxmlformats.org/officeDocument/2006/relationships/hyperlink" Target="https://yandex.ru/maps/-/CCUfyQBc3D" TargetMode="External"/><Relationship Id="rId18" Type="http://schemas.openxmlformats.org/officeDocument/2006/relationships/hyperlink" Target="https://yandex.ru/maps/-/CDUufH8m" TargetMode="External"/><Relationship Id="rId3" Type="http://schemas.openxmlformats.org/officeDocument/2006/relationships/hyperlink" Target="https://disk.yandex.ru/i/F3KTutOI6XcaQA" TargetMode="External"/><Relationship Id="rId21" Type="http://schemas.openxmlformats.org/officeDocument/2006/relationships/hyperlink" Target="https://disk.yandex.ru/i/5Zvq8Mgt4gnS7g" TargetMode="External"/><Relationship Id="rId7" Type="http://schemas.openxmlformats.org/officeDocument/2006/relationships/hyperlink" Target="https://disk.yandex.ru/i/7G-cbkqzZsuUIw" TargetMode="External"/><Relationship Id="rId12" Type="http://schemas.openxmlformats.org/officeDocument/2006/relationships/hyperlink" Target="https://yandex.ru/maps/-/CCUfyQuhKB" TargetMode="External"/><Relationship Id="rId17" Type="http://schemas.openxmlformats.org/officeDocument/2006/relationships/hyperlink" Target="https://disk.yandex.ru/i/7cUmnfoBZ9KCaQ" TargetMode="External"/><Relationship Id="rId2" Type="http://schemas.openxmlformats.org/officeDocument/2006/relationships/hyperlink" Target="https://disk.yandex.ru/i/aKyrgXq-Cx6sgw" TargetMode="External"/><Relationship Id="rId16" Type="http://schemas.openxmlformats.org/officeDocument/2006/relationships/hyperlink" Target="https://yandex.ru/maps/-/CCUfyQrwkA" TargetMode="External"/><Relationship Id="rId20" Type="http://schemas.openxmlformats.org/officeDocument/2006/relationships/hyperlink" Target="https://yandex.ru/maps/-/CDUujEMk" TargetMode="External"/><Relationship Id="rId1" Type="http://schemas.openxmlformats.org/officeDocument/2006/relationships/hyperlink" Target="https://disk.yandex.ru/i/f9SHJCmtnt9_gg" TargetMode="External"/><Relationship Id="rId6" Type="http://schemas.openxmlformats.org/officeDocument/2006/relationships/hyperlink" Target="https://disk.yandex.ru/i/f5mOG-D29VcPbg" TargetMode="External"/><Relationship Id="rId11" Type="http://schemas.openxmlformats.org/officeDocument/2006/relationships/hyperlink" Target="https://yandex.ru/maps/-/CCUfyQqVDA" TargetMode="External"/><Relationship Id="rId5" Type="http://schemas.openxmlformats.org/officeDocument/2006/relationships/hyperlink" Target="https://disk.yandex.ru/i/33eubWSwTEGr_A" TargetMode="External"/><Relationship Id="rId15" Type="http://schemas.openxmlformats.org/officeDocument/2006/relationships/hyperlink" Target="https://yandex.ru/maps/-/CCUfyQfkxD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CUfyQeJGD" TargetMode="External"/><Relationship Id="rId19" Type="http://schemas.openxmlformats.org/officeDocument/2006/relationships/hyperlink" Target="https://yandex.ru/maps/-/CDUuf2z4" TargetMode="External"/><Relationship Id="rId4" Type="http://schemas.openxmlformats.org/officeDocument/2006/relationships/hyperlink" Target="https://disk.yandex.ru/i/bVzP2UwAu2US4w" TargetMode="External"/><Relationship Id="rId9" Type="http://schemas.openxmlformats.org/officeDocument/2006/relationships/hyperlink" Target="https://yandex.ru/maps/-/CCUfyQQj0D" TargetMode="External"/><Relationship Id="rId14" Type="http://schemas.openxmlformats.org/officeDocument/2006/relationships/hyperlink" Target="https://yandex.ru/maps/-/CCUfyQFTTB" TargetMode="External"/><Relationship Id="rId22" Type="http://schemas.openxmlformats.org/officeDocument/2006/relationships/hyperlink" Target="https://disk.yandex.ru/i/vL6qV84PaAsV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C3" sqref="C3"/>
    </sheetView>
  </sheetViews>
  <sheetFormatPr defaultRowHeight="12.75" x14ac:dyDescent="0.25"/>
  <cols>
    <col min="1" max="2" width="19.85546875" style="1" customWidth="1"/>
    <col min="3" max="3" width="27.140625" style="4" customWidth="1"/>
    <col min="4" max="4" width="15.42578125" style="1" customWidth="1"/>
    <col min="5" max="5" width="15.28515625" style="1" customWidth="1"/>
    <col min="6" max="6" width="19.85546875" style="1" customWidth="1"/>
    <col min="7" max="7" width="15.42578125" style="1" customWidth="1"/>
    <col min="8" max="8" width="20.140625" style="1" customWidth="1"/>
    <col min="9" max="9" width="26.140625" style="1" customWidth="1"/>
    <col min="10" max="11" width="18.85546875" style="1" customWidth="1"/>
    <col min="12" max="12" width="19.42578125" style="1" customWidth="1"/>
    <col min="13" max="13" width="25.7109375" style="1" customWidth="1"/>
    <col min="14" max="14" width="22.28515625" style="1" customWidth="1"/>
    <col min="15" max="15" width="21.7109375" style="2" customWidth="1"/>
    <col min="16" max="16" width="14.85546875" style="1" customWidth="1"/>
    <col min="17" max="17" width="26.42578125" style="1" customWidth="1"/>
    <col min="18" max="16384" width="9.140625" style="1"/>
  </cols>
  <sheetData>
    <row r="1" spans="1:17" x14ac:dyDescent="0.25">
      <c r="A1" s="5" t="s">
        <v>0</v>
      </c>
      <c r="B1" s="5" t="s">
        <v>6</v>
      </c>
      <c r="C1" s="5" t="s">
        <v>1</v>
      </c>
      <c r="D1" s="5" t="s">
        <v>11</v>
      </c>
      <c r="E1" s="5" t="s">
        <v>25</v>
      </c>
      <c r="F1" s="6" t="s">
        <v>15</v>
      </c>
      <c r="G1" s="5" t="s">
        <v>2</v>
      </c>
      <c r="H1" s="6" t="s">
        <v>54</v>
      </c>
      <c r="I1" s="5" t="s">
        <v>24</v>
      </c>
      <c r="J1" s="5" t="s">
        <v>10</v>
      </c>
      <c r="K1" s="6" t="s">
        <v>26</v>
      </c>
      <c r="L1" s="5" t="s">
        <v>4</v>
      </c>
      <c r="M1" s="6" t="s">
        <v>8</v>
      </c>
      <c r="N1" s="5" t="s">
        <v>3</v>
      </c>
      <c r="O1" s="5" t="s">
        <v>56</v>
      </c>
      <c r="P1" s="5" t="s">
        <v>16</v>
      </c>
      <c r="Q1" s="5" t="s">
        <v>27</v>
      </c>
    </row>
    <row r="2" spans="1:17" ht="25.5" x14ac:dyDescent="0.25">
      <c r="A2" s="7" t="s">
        <v>5</v>
      </c>
      <c r="B2" s="7" t="s">
        <v>7</v>
      </c>
      <c r="C2" s="7" t="s">
        <v>57</v>
      </c>
      <c r="D2" s="8" t="s">
        <v>11</v>
      </c>
      <c r="E2" s="8" t="s">
        <v>25</v>
      </c>
      <c r="F2" s="7" t="s">
        <v>41</v>
      </c>
      <c r="G2" s="7" t="s">
        <v>53</v>
      </c>
      <c r="H2" s="9" t="s">
        <v>55</v>
      </c>
      <c r="I2" s="7">
        <v>10</v>
      </c>
      <c r="J2" s="7">
        <v>12</v>
      </c>
      <c r="K2" s="10" t="s">
        <v>61</v>
      </c>
      <c r="L2" s="7">
        <f>J2*16</f>
        <v>192</v>
      </c>
      <c r="M2" s="7">
        <v>15</v>
      </c>
      <c r="N2" s="7">
        <f t="shared" ref="N2:N12" si="0">M2*L2</f>
        <v>2880</v>
      </c>
      <c r="O2" s="3">
        <f>0.5*N2*I2</f>
        <v>14400</v>
      </c>
      <c r="P2" s="7" t="s">
        <v>12</v>
      </c>
      <c r="Q2" s="7" t="s">
        <v>28</v>
      </c>
    </row>
    <row r="3" spans="1:17" ht="25.5" x14ac:dyDescent="0.25">
      <c r="A3" s="7" t="s">
        <v>5</v>
      </c>
      <c r="B3" s="7" t="s">
        <v>7</v>
      </c>
      <c r="C3" s="7" t="s">
        <v>59</v>
      </c>
      <c r="D3" s="8" t="s">
        <v>11</v>
      </c>
      <c r="E3" s="8" t="s">
        <v>25</v>
      </c>
      <c r="F3" s="7" t="s">
        <v>41</v>
      </c>
      <c r="G3" s="7" t="s">
        <v>53</v>
      </c>
      <c r="H3" s="9" t="s">
        <v>55</v>
      </c>
      <c r="I3" s="7">
        <v>10</v>
      </c>
      <c r="J3" s="7">
        <v>12</v>
      </c>
      <c r="K3" s="10" t="s">
        <v>61</v>
      </c>
      <c r="L3" s="7">
        <f t="shared" ref="L3:L9" si="1">J3*16</f>
        <v>192</v>
      </c>
      <c r="M3" s="7">
        <v>15</v>
      </c>
      <c r="N3" s="7">
        <f t="shared" si="0"/>
        <v>2880</v>
      </c>
      <c r="O3" s="3">
        <f t="shared" ref="O3:O12" si="2">0.5*N3*I3</f>
        <v>14400</v>
      </c>
      <c r="P3" s="7" t="s">
        <v>17</v>
      </c>
      <c r="Q3" s="7" t="s">
        <v>29</v>
      </c>
    </row>
    <row r="4" spans="1:17" ht="25.5" x14ac:dyDescent="0.25">
      <c r="A4" s="7" t="s">
        <v>5</v>
      </c>
      <c r="B4" s="7" t="s">
        <v>7</v>
      </c>
      <c r="C4" s="7" t="s">
        <v>58</v>
      </c>
      <c r="D4" s="8" t="s">
        <v>11</v>
      </c>
      <c r="E4" s="8" t="s">
        <v>25</v>
      </c>
      <c r="F4" s="7" t="s">
        <v>41</v>
      </c>
      <c r="G4" s="7" t="s">
        <v>9</v>
      </c>
      <c r="H4" s="9" t="s">
        <v>55</v>
      </c>
      <c r="I4" s="7">
        <v>10</v>
      </c>
      <c r="J4" s="7">
        <v>12</v>
      </c>
      <c r="K4" s="10" t="s">
        <v>61</v>
      </c>
      <c r="L4" s="7">
        <f t="shared" si="1"/>
        <v>192</v>
      </c>
      <c r="M4" s="7">
        <v>15</v>
      </c>
      <c r="N4" s="7">
        <f t="shared" si="0"/>
        <v>2880</v>
      </c>
      <c r="O4" s="3">
        <f t="shared" si="2"/>
        <v>14400</v>
      </c>
      <c r="P4" s="7" t="s">
        <v>18</v>
      </c>
      <c r="Q4" s="7" t="s">
        <v>30</v>
      </c>
    </row>
    <row r="5" spans="1:17" ht="25.5" x14ac:dyDescent="0.25">
      <c r="A5" s="7" t="s">
        <v>5</v>
      </c>
      <c r="B5" s="7" t="s">
        <v>7</v>
      </c>
      <c r="C5" s="7" t="s">
        <v>13</v>
      </c>
      <c r="D5" s="8" t="s">
        <v>11</v>
      </c>
      <c r="E5" s="8" t="s">
        <v>25</v>
      </c>
      <c r="F5" s="7" t="s">
        <v>41</v>
      </c>
      <c r="G5" s="7" t="s">
        <v>9</v>
      </c>
      <c r="H5" s="9" t="s">
        <v>55</v>
      </c>
      <c r="I5" s="7">
        <v>10</v>
      </c>
      <c r="J5" s="7">
        <v>12</v>
      </c>
      <c r="K5" s="10" t="s">
        <v>61</v>
      </c>
      <c r="L5" s="7">
        <f t="shared" si="1"/>
        <v>192</v>
      </c>
      <c r="M5" s="7">
        <v>15</v>
      </c>
      <c r="N5" s="7">
        <f t="shared" si="0"/>
        <v>2880</v>
      </c>
      <c r="O5" s="3">
        <f t="shared" si="2"/>
        <v>14400</v>
      </c>
      <c r="P5" s="7" t="s">
        <v>19</v>
      </c>
      <c r="Q5" s="7" t="s">
        <v>31</v>
      </c>
    </row>
    <row r="6" spans="1:17" ht="25.5" x14ac:dyDescent="0.25">
      <c r="A6" s="7" t="s">
        <v>5</v>
      </c>
      <c r="B6" s="7" t="s">
        <v>7</v>
      </c>
      <c r="C6" s="7" t="s">
        <v>14</v>
      </c>
      <c r="D6" s="8" t="s">
        <v>11</v>
      </c>
      <c r="E6" s="8" t="s">
        <v>25</v>
      </c>
      <c r="F6" s="7" t="s">
        <v>41</v>
      </c>
      <c r="G6" s="7" t="s">
        <v>9</v>
      </c>
      <c r="H6" s="9" t="s">
        <v>55</v>
      </c>
      <c r="I6" s="7">
        <v>10</v>
      </c>
      <c r="J6" s="7">
        <v>12</v>
      </c>
      <c r="K6" s="10" t="s">
        <v>61</v>
      </c>
      <c r="L6" s="7">
        <f t="shared" si="1"/>
        <v>192</v>
      </c>
      <c r="M6" s="7">
        <v>15</v>
      </c>
      <c r="N6" s="7">
        <f t="shared" si="0"/>
        <v>2880</v>
      </c>
      <c r="O6" s="3">
        <f t="shared" si="2"/>
        <v>14400</v>
      </c>
      <c r="P6" s="7" t="s">
        <v>20</v>
      </c>
      <c r="Q6" s="7" t="s">
        <v>32</v>
      </c>
    </row>
    <row r="7" spans="1:17" ht="25.5" x14ac:dyDescent="0.25">
      <c r="A7" s="7" t="s">
        <v>5</v>
      </c>
      <c r="B7" s="7" t="s">
        <v>7</v>
      </c>
      <c r="C7" s="7" t="s">
        <v>51</v>
      </c>
      <c r="D7" s="8" t="s">
        <v>11</v>
      </c>
      <c r="E7" s="8" t="s">
        <v>25</v>
      </c>
      <c r="F7" s="7" t="s">
        <v>42</v>
      </c>
      <c r="G7" s="7" t="s">
        <v>9</v>
      </c>
      <c r="H7" s="9" t="s">
        <v>55</v>
      </c>
      <c r="I7" s="7">
        <v>10</v>
      </c>
      <c r="J7" s="7">
        <v>12</v>
      </c>
      <c r="K7" s="10" t="s">
        <v>61</v>
      </c>
      <c r="L7" s="7">
        <f t="shared" si="1"/>
        <v>192</v>
      </c>
      <c r="M7" s="7">
        <v>15</v>
      </c>
      <c r="N7" s="7">
        <f t="shared" si="0"/>
        <v>2880</v>
      </c>
      <c r="O7" s="3">
        <f t="shared" si="2"/>
        <v>14400</v>
      </c>
      <c r="P7" s="7" t="s">
        <v>21</v>
      </c>
      <c r="Q7" s="7" t="s">
        <v>33</v>
      </c>
    </row>
    <row r="8" spans="1:17" ht="25.5" x14ac:dyDescent="0.25">
      <c r="A8" s="7" t="s">
        <v>5</v>
      </c>
      <c r="B8" s="7" t="s">
        <v>7</v>
      </c>
      <c r="C8" s="7" t="s">
        <v>34</v>
      </c>
      <c r="D8" s="8" t="s">
        <v>11</v>
      </c>
      <c r="E8" s="8" t="s">
        <v>25</v>
      </c>
      <c r="F8" s="7" t="s">
        <v>41</v>
      </c>
      <c r="G8" s="7" t="s">
        <v>9</v>
      </c>
      <c r="H8" s="9" t="s">
        <v>55</v>
      </c>
      <c r="I8" s="7">
        <v>10</v>
      </c>
      <c r="J8" s="7">
        <v>12</v>
      </c>
      <c r="K8" s="10" t="s">
        <v>61</v>
      </c>
      <c r="L8" s="7">
        <f t="shared" si="1"/>
        <v>192</v>
      </c>
      <c r="M8" s="7">
        <v>15</v>
      </c>
      <c r="N8" s="7">
        <f t="shared" si="0"/>
        <v>2880</v>
      </c>
      <c r="O8" s="3">
        <f t="shared" si="2"/>
        <v>14400</v>
      </c>
      <c r="P8" s="7" t="s">
        <v>22</v>
      </c>
      <c r="Q8" s="7" t="s">
        <v>35</v>
      </c>
    </row>
    <row r="9" spans="1:17" ht="25.5" x14ac:dyDescent="0.25">
      <c r="A9" s="7" t="s">
        <v>5</v>
      </c>
      <c r="B9" s="7" t="s">
        <v>7</v>
      </c>
      <c r="C9" s="7" t="s">
        <v>60</v>
      </c>
      <c r="D9" s="8" t="s">
        <v>11</v>
      </c>
      <c r="E9" s="8" t="s">
        <v>25</v>
      </c>
      <c r="F9" s="7" t="s">
        <v>43</v>
      </c>
      <c r="G9" s="7" t="s">
        <v>9</v>
      </c>
      <c r="H9" s="9" t="s">
        <v>55</v>
      </c>
      <c r="I9" s="7">
        <v>10</v>
      </c>
      <c r="J9" s="7">
        <v>12</v>
      </c>
      <c r="K9" s="10" t="s">
        <v>61</v>
      </c>
      <c r="L9" s="7">
        <f t="shared" si="1"/>
        <v>192</v>
      </c>
      <c r="M9" s="7">
        <v>15</v>
      </c>
      <c r="N9" s="7">
        <f t="shared" si="0"/>
        <v>2880</v>
      </c>
      <c r="O9" s="3">
        <f t="shared" si="2"/>
        <v>14400</v>
      </c>
      <c r="P9" s="7" t="s">
        <v>23</v>
      </c>
      <c r="Q9" s="7" t="s">
        <v>36</v>
      </c>
    </row>
    <row r="10" spans="1:17" ht="25.5" x14ac:dyDescent="0.25">
      <c r="A10" s="7" t="s">
        <v>5</v>
      </c>
      <c r="B10" s="7" t="s">
        <v>7</v>
      </c>
      <c r="C10" s="7" t="s">
        <v>37</v>
      </c>
      <c r="D10" s="8" t="s">
        <v>11</v>
      </c>
      <c r="E10" s="8" t="s">
        <v>25</v>
      </c>
      <c r="F10" s="7" t="s">
        <v>40</v>
      </c>
      <c r="G10" s="7" t="s">
        <v>9</v>
      </c>
      <c r="H10" s="9" t="s">
        <v>55</v>
      </c>
      <c r="I10" s="7">
        <v>10</v>
      </c>
      <c r="J10" s="7">
        <v>12</v>
      </c>
      <c r="K10" s="10" t="s">
        <v>61</v>
      </c>
      <c r="L10" s="7">
        <f t="shared" ref="L10" si="3">J10*16</f>
        <v>192</v>
      </c>
      <c r="M10" s="7">
        <v>15</v>
      </c>
      <c r="N10" s="7">
        <f t="shared" si="0"/>
        <v>2880</v>
      </c>
      <c r="O10" s="3">
        <f t="shared" si="2"/>
        <v>14400</v>
      </c>
      <c r="P10" s="7" t="s">
        <v>38</v>
      </c>
      <c r="Q10" s="7" t="s">
        <v>39</v>
      </c>
    </row>
    <row r="11" spans="1:17" ht="25.5" x14ac:dyDescent="0.25">
      <c r="A11" s="7" t="s">
        <v>5</v>
      </c>
      <c r="B11" s="7" t="s">
        <v>7</v>
      </c>
      <c r="C11" s="7" t="s">
        <v>52</v>
      </c>
      <c r="D11" s="8" t="s">
        <v>11</v>
      </c>
      <c r="E11" s="8" t="s">
        <v>25</v>
      </c>
      <c r="F11" s="7" t="s">
        <v>44</v>
      </c>
      <c r="G11" s="7" t="s">
        <v>9</v>
      </c>
      <c r="H11" s="9" t="s">
        <v>55</v>
      </c>
      <c r="I11" s="7">
        <v>10</v>
      </c>
      <c r="J11" s="7">
        <v>12</v>
      </c>
      <c r="K11" s="10" t="s">
        <v>61</v>
      </c>
      <c r="L11" s="7">
        <f t="shared" ref="L11" si="4">J11*16</f>
        <v>192</v>
      </c>
      <c r="M11" s="7">
        <v>15</v>
      </c>
      <c r="N11" s="7">
        <f t="shared" si="0"/>
        <v>2880</v>
      </c>
      <c r="O11" s="3">
        <f t="shared" si="2"/>
        <v>14400</v>
      </c>
      <c r="P11" s="7" t="s">
        <v>49</v>
      </c>
      <c r="Q11" s="7" t="s">
        <v>45</v>
      </c>
    </row>
    <row r="12" spans="1:17" ht="25.5" x14ac:dyDescent="0.25">
      <c r="A12" s="7" t="s">
        <v>5</v>
      </c>
      <c r="B12" s="7" t="s">
        <v>7</v>
      </c>
      <c r="C12" s="7" t="s">
        <v>46</v>
      </c>
      <c r="D12" s="8" t="s">
        <v>11</v>
      </c>
      <c r="E12" s="8" t="s">
        <v>25</v>
      </c>
      <c r="F12" s="7" t="s">
        <v>47</v>
      </c>
      <c r="G12" s="7" t="s">
        <v>9</v>
      </c>
      <c r="H12" s="9" t="s">
        <v>55</v>
      </c>
      <c r="I12" s="7">
        <v>10</v>
      </c>
      <c r="J12" s="7">
        <v>12</v>
      </c>
      <c r="K12" s="10" t="s">
        <v>61</v>
      </c>
      <c r="L12" s="7">
        <f t="shared" ref="L12" si="5">J12*16</f>
        <v>192</v>
      </c>
      <c r="M12" s="7">
        <v>15</v>
      </c>
      <c r="N12" s="7">
        <f t="shared" si="0"/>
        <v>2880</v>
      </c>
      <c r="O12" s="3">
        <f t="shared" si="2"/>
        <v>14400</v>
      </c>
      <c r="P12" s="7" t="s">
        <v>50</v>
      </c>
      <c r="Q12" s="7" t="s">
        <v>48</v>
      </c>
    </row>
  </sheetData>
  <autoFilter ref="A1:Q1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E2" r:id="rId9"/>
    <hyperlink ref="E3" r:id="rId10"/>
    <hyperlink ref="E4" r:id="rId11"/>
    <hyperlink ref="E5" r:id="rId12"/>
    <hyperlink ref="E6" r:id="rId13"/>
    <hyperlink ref="E7" r:id="rId14"/>
    <hyperlink ref="E8" r:id="rId15"/>
    <hyperlink ref="E9" r:id="rId16"/>
    <hyperlink ref="D10" r:id="rId17"/>
    <hyperlink ref="E10" r:id="rId18"/>
    <hyperlink ref="E11" r:id="rId19"/>
    <hyperlink ref="E12" r:id="rId20"/>
    <hyperlink ref="D12" r:id="rId21"/>
    <hyperlink ref="D11" r:id="rId22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2026-01-24T11:03:06Z</dcterms:modified>
</cp:coreProperties>
</file>