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Мониторы!$A$1:$N$1</definedName>
  </definedNames>
  <calcPr calcId="162913"/>
</workbook>
</file>

<file path=xl/calcChain.xml><?xml version="1.0" encoding="utf-8"?>
<calcChain xmlns="http://schemas.openxmlformats.org/spreadsheetml/2006/main">
  <c r="I7" i="2" l="1"/>
  <c r="K7" i="2" s="1"/>
  <c r="L7" i="2" s="1"/>
  <c r="M7" i="2" s="1"/>
  <c r="I6" i="2"/>
  <c r="K6" i="2" s="1"/>
  <c r="L6" i="2" s="1"/>
  <c r="M6" i="2" s="1"/>
  <c r="I4" i="2"/>
  <c r="K4" i="2" s="1"/>
  <c r="L4" i="2" s="1"/>
  <c r="M4" i="2" s="1"/>
  <c r="I3" i="2"/>
  <c r="K3" i="2" s="1"/>
  <c r="L3" i="2" s="1"/>
  <c r="M3" i="2" s="1"/>
  <c r="I5" i="2" l="1"/>
  <c r="K5" i="2" s="1"/>
  <c r="L5" i="2" s="1"/>
  <c r="M5" i="2" s="1"/>
  <c r="I2" i="2" l="1"/>
  <c r="K2" i="2" l="1"/>
  <c r="L2" i="2" l="1"/>
  <c r="M2" i="2" s="1"/>
</calcChain>
</file>

<file path=xl/sharedStrings.xml><?xml version="1.0" encoding="utf-8"?>
<sst xmlns="http://schemas.openxmlformats.org/spreadsheetml/2006/main" count="50" uniqueCount="20">
  <si>
    <t>Город</t>
  </si>
  <si>
    <t>Вид транспорта</t>
  </si>
  <si>
    <t>Вид рекламы</t>
  </si>
  <si>
    <t>Маршруты</t>
  </si>
  <si>
    <t>Марка транспорта</t>
  </si>
  <si>
    <t>Белгород</t>
  </si>
  <si>
    <t>Автобусы</t>
  </si>
  <si>
    <t>Мониторы в салоне</t>
  </si>
  <si>
    <t>Количество мониторов, шт.</t>
  </si>
  <si>
    <t>Выходов в сутки на 1 мониторе</t>
  </si>
  <si>
    <t>Выходов за период на 1 мониторе</t>
  </si>
  <si>
    <t>Период, дней</t>
  </si>
  <si>
    <t>Выходов в час</t>
  </si>
  <si>
    <t>Ссылка</t>
  </si>
  <si>
    <t>Стоимость</t>
  </si>
  <si>
    <t>Ролик, сек.</t>
  </si>
  <si>
    <t>Белые ЛИАЗы</t>
  </si>
  <si>
    <t>Синие ЛИАЗы, ПАЗы</t>
  </si>
  <si>
    <t>Фото</t>
  </si>
  <si>
    <t>Выходов за период на всех мониторах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</si>
</sst>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CNfjqnPYxrLUhw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XOVmWhlKHAcscQ" TargetMode="External"/><Relationship Id="rId7" Type="http://schemas.openxmlformats.org/officeDocument/2006/relationships/hyperlink" Target="https://disk.yandex.ru/d/plOpTnvQZalpBg" TargetMode="External"/><Relationship Id="rId12" Type="http://schemas.openxmlformats.org/officeDocument/2006/relationships/hyperlink" Target="https://disk.yandex.ru/d/plOpTnvQZalpBg" TargetMode="External"/><Relationship Id="rId2" Type="http://schemas.openxmlformats.org/officeDocument/2006/relationships/hyperlink" Target="https://disk.yandex.ru/d/CNfjqnPYxrLUhw" TargetMode="External"/><Relationship Id="rId1" Type="http://schemas.openxmlformats.org/officeDocument/2006/relationships/hyperlink" Target="https://disk.yandex.ru/d/plOpTnvQZalpBg" TargetMode="External"/><Relationship Id="rId6" Type="http://schemas.openxmlformats.org/officeDocument/2006/relationships/hyperlink" Target="https://disk.yandex.ru/d/CNfjqnPYxrLUhw" TargetMode="External"/><Relationship Id="rId11" Type="http://schemas.openxmlformats.org/officeDocument/2006/relationships/hyperlink" Target="https://disk.yandex.ru/i/XOVmWhlKHAcscQ" TargetMode="External"/><Relationship Id="rId5" Type="http://schemas.openxmlformats.org/officeDocument/2006/relationships/hyperlink" Target="https://disk.yandex.ru/d/plOpTnvQZalpBg" TargetMode="External"/><Relationship Id="rId10" Type="http://schemas.openxmlformats.org/officeDocument/2006/relationships/hyperlink" Target="https://disk.yandex.ru/d/plOpTnvQZalpBg" TargetMode="External"/><Relationship Id="rId4" Type="http://schemas.openxmlformats.org/officeDocument/2006/relationships/hyperlink" Target="https://disk.yandex.ru/d/plOpTnvQZalpBg" TargetMode="External"/><Relationship Id="rId9" Type="http://schemas.openxmlformats.org/officeDocument/2006/relationships/hyperlink" Target="https://disk.yandex.ru/i/XOVmWhlKHAcsc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zoomScaleNormal="100" workbookViewId="0">
      <selection activeCell="C5" sqref="C5"/>
    </sheetView>
  </sheetViews>
  <sheetFormatPr defaultRowHeight="12.75" x14ac:dyDescent="0.2"/>
  <cols>
    <col min="1" max="1" width="19" style="1" customWidth="1"/>
    <col min="2" max="2" width="24.28515625" style="1" customWidth="1"/>
    <col min="3" max="3" width="18.28515625" style="1" customWidth="1"/>
    <col min="4" max="4" width="29.5703125" style="2" customWidth="1"/>
    <col min="5" max="6" width="18" style="2" customWidth="1"/>
    <col min="7" max="7" width="21" style="1" customWidth="1"/>
    <col min="8" max="8" width="28.85546875" style="1" customWidth="1"/>
    <col min="9" max="9" width="23" style="1" customWidth="1"/>
    <col min="10" max="10" width="23.42578125" style="1" customWidth="1"/>
    <col min="11" max="12" width="22.5703125" style="1" customWidth="1"/>
    <col min="13" max="13" width="20" style="3" customWidth="1"/>
    <col min="14" max="14" width="18.28515625" style="3" customWidth="1"/>
    <col min="15" max="16384" width="9.140625" style="1"/>
  </cols>
  <sheetData>
    <row r="1" spans="1:14" s="5" customFormat="1" ht="25.5" x14ac:dyDescent="0.25">
      <c r="A1" s="4" t="s">
        <v>0</v>
      </c>
      <c r="B1" s="4" t="s">
        <v>2</v>
      </c>
      <c r="C1" s="4" t="s">
        <v>1</v>
      </c>
      <c r="D1" s="4" t="s">
        <v>4</v>
      </c>
      <c r="E1" s="4" t="s">
        <v>18</v>
      </c>
      <c r="F1" s="4" t="s">
        <v>8</v>
      </c>
      <c r="G1" s="4" t="s">
        <v>15</v>
      </c>
      <c r="H1" s="4" t="s">
        <v>12</v>
      </c>
      <c r="I1" s="4" t="s">
        <v>9</v>
      </c>
      <c r="J1" s="4" t="s">
        <v>11</v>
      </c>
      <c r="K1" s="4" t="s">
        <v>10</v>
      </c>
      <c r="L1" s="4" t="s">
        <v>19</v>
      </c>
      <c r="M1" s="4" t="s">
        <v>14</v>
      </c>
      <c r="N1" s="4" t="s">
        <v>3</v>
      </c>
    </row>
    <row r="2" spans="1:14" s="8" customFormat="1" x14ac:dyDescent="0.25">
      <c r="A2" s="6" t="s">
        <v>5</v>
      </c>
      <c r="B2" s="6" t="s">
        <v>7</v>
      </c>
      <c r="C2" s="6" t="s">
        <v>6</v>
      </c>
      <c r="D2" s="9" t="s">
        <v>16</v>
      </c>
      <c r="E2" s="10" t="s">
        <v>13</v>
      </c>
      <c r="F2" s="9">
        <v>90</v>
      </c>
      <c r="G2" s="6">
        <v>10</v>
      </c>
      <c r="H2" s="6">
        <v>3</v>
      </c>
      <c r="I2" s="6">
        <f>16*H2</f>
        <v>48</v>
      </c>
      <c r="J2" s="6">
        <v>7</v>
      </c>
      <c r="K2" s="6">
        <f>I2*J2</f>
        <v>336</v>
      </c>
      <c r="L2" s="6">
        <f>K2*F2</f>
        <v>30240</v>
      </c>
      <c r="M2" s="7">
        <f>(0.15*L2)*G2</f>
        <v>45360</v>
      </c>
      <c r="N2" s="11" t="s">
        <v>13</v>
      </c>
    </row>
    <row r="3" spans="1:14" s="8" customFormat="1" x14ac:dyDescent="0.25">
      <c r="A3" s="6" t="s">
        <v>5</v>
      </c>
      <c r="B3" s="6" t="s">
        <v>7</v>
      </c>
      <c r="C3" s="6" t="s">
        <v>6</v>
      </c>
      <c r="D3" s="9" t="s">
        <v>16</v>
      </c>
      <c r="E3" s="10" t="s">
        <v>13</v>
      </c>
      <c r="F3" s="9">
        <v>90</v>
      </c>
      <c r="G3" s="6">
        <v>10</v>
      </c>
      <c r="H3" s="6">
        <v>6</v>
      </c>
      <c r="I3" s="6">
        <f>16*H3</f>
        <v>96</v>
      </c>
      <c r="J3" s="6">
        <v>7</v>
      </c>
      <c r="K3" s="6">
        <f>I3*J3</f>
        <v>672</v>
      </c>
      <c r="L3" s="6">
        <f>K3*F3</f>
        <v>60480</v>
      </c>
      <c r="M3" s="7">
        <f>(0.15*L3)*G3</f>
        <v>90720</v>
      </c>
      <c r="N3" s="11" t="s">
        <v>13</v>
      </c>
    </row>
    <row r="4" spans="1:14" s="8" customFormat="1" x14ac:dyDescent="0.25">
      <c r="A4" s="6" t="s">
        <v>5</v>
      </c>
      <c r="B4" s="6" t="s">
        <v>7</v>
      </c>
      <c r="C4" s="6" t="s">
        <v>6</v>
      </c>
      <c r="D4" s="9" t="s">
        <v>16</v>
      </c>
      <c r="E4" s="10" t="s">
        <v>13</v>
      </c>
      <c r="F4" s="9">
        <v>90</v>
      </c>
      <c r="G4" s="6">
        <v>10</v>
      </c>
      <c r="H4" s="6">
        <v>12</v>
      </c>
      <c r="I4" s="6">
        <f>16*H4</f>
        <v>192</v>
      </c>
      <c r="J4" s="6">
        <v>7</v>
      </c>
      <c r="K4" s="6">
        <f>I4*J4</f>
        <v>1344</v>
      </c>
      <c r="L4" s="6">
        <f>K4*F4</f>
        <v>120960</v>
      </c>
      <c r="M4" s="7">
        <f>(0.15*L4)*G4</f>
        <v>181440</v>
      </c>
      <c r="N4" s="11" t="s">
        <v>13</v>
      </c>
    </row>
    <row r="5" spans="1:14" s="8" customFormat="1" x14ac:dyDescent="0.25">
      <c r="A5" s="6" t="s">
        <v>5</v>
      </c>
      <c r="B5" s="6" t="s">
        <v>7</v>
      </c>
      <c r="C5" s="6" t="s">
        <v>6</v>
      </c>
      <c r="D5" s="9" t="s">
        <v>17</v>
      </c>
      <c r="E5" s="10" t="s">
        <v>13</v>
      </c>
      <c r="F5" s="9">
        <v>160</v>
      </c>
      <c r="G5" s="6">
        <v>10</v>
      </c>
      <c r="H5" s="6">
        <v>3</v>
      </c>
      <c r="I5" s="6">
        <f>16*H5</f>
        <v>48</v>
      </c>
      <c r="J5" s="6">
        <v>7</v>
      </c>
      <c r="K5" s="6">
        <f>I5*J5</f>
        <v>336</v>
      </c>
      <c r="L5" s="6">
        <f>K5*F5</f>
        <v>53760</v>
      </c>
      <c r="M5" s="7">
        <f>(0.15*L5)*G5</f>
        <v>80640</v>
      </c>
      <c r="N5" s="11" t="s">
        <v>13</v>
      </c>
    </row>
    <row r="6" spans="1:14" s="8" customFormat="1" x14ac:dyDescent="0.25">
      <c r="A6" s="6" t="s">
        <v>5</v>
      </c>
      <c r="B6" s="6" t="s">
        <v>7</v>
      </c>
      <c r="C6" s="6" t="s">
        <v>6</v>
      </c>
      <c r="D6" s="9" t="s">
        <v>17</v>
      </c>
      <c r="E6" s="10" t="s">
        <v>13</v>
      </c>
      <c r="F6" s="9">
        <v>160</v>
      </c>
      <c r="G6" s="6">
        <v>10</v>
      </c>
      <c r="H6" s="6">
        <v>6</v>
      </c>
      <c r="I6" s="6">
        <f>16*H6</f>
        <v>96</v>
      </c>
      <c r="J6" s="6">
        <v>7</v>
      </c>
      <c r="K6" s="6">
        <f>I6*J6</f>
        <v>672</v>
      </c>
      <c r="L6" s="6">
        <f>K6*F6</f>
        <v>107520</v>
      </c>
      <c r="M6" s="7">
        <f>(0.15*L6)*G6</f>
        <v>161280</v>
      </c>
      <c r="N6" s="11" t="s">
        <v>13</v>
      </c>
    </row>
    <row r="7" spans="1:14" s="8" customFormat="1" x14ac:dyDescent="0.25">
      <c r="A7" s="6" t="s">
        <v>5</v>
      </c>
      <c r="B7" s="6" t="s">
        <v>7</v>
      </c>
      <c r="C7" s="6" t="s">
        <v>6</v>
      </c>
      <c r="D7" s="9" t="s">
        <v>17</v>
      </c>
      <c r="E7" s="10" t="s">
        <v>13</v>
      </c>
      <c r="F7" s="9">
        <v>160</v>
      </c>
      <c r="G7" s="6">
        <v>10</v>
      </c>
      <c r="H7" s="6">
        <v>12</v>
      </c>
      <c r="I7" s="6">
        <f>16*H7</f>
        <v>192</v>
      </c>
      <c r="J7" s="6">
        <v>7</v>
      </c>
      <c r="K7" s="6">
        <f>I7*J7</f>
        <v>1344</v>
      </c>
      <c r="L7" s="6">
        <f>K7*F7</f>
        <v>215040</v>
      </c>
      <c r="M7" s="7">
        <f>(0.15*L7)*G7</f>
        <v>322560</v>
      </c>
      <c r="N7" s="11" t="s">
        <v>13</v>
      </c>
    </row>
  </sheetData>
  <autoFilter ref="A1:N1"/>
  <hyperlinks>
    <hyperlink ref="N2" r:id="rId1"/>
    <hyperlink ref="E2" r:id="rId2"/>
    <hyperlink ref="E5" r:id="rId3"/>
    <hyperlink ref="N5" r:id="rId4"/>
    <hyperlink ref="N3" r:id="rId5"/>
    <hyperlink ref="E3" r:id="rId6"/>
    <hyperlink ref="N4" r:id="rId7"/>
    <hyperlink ref="E4" r:id="rId8"/>
    <hyperlink ref="E6" r:id="rId9"/>
    <hyperlink ref="N6" r:id="rId10"/>
    <hyperlink ref="E7" r:id="rId11"/>
    <hyperlink ref="N7" r:id="rId12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2025-12-15T16:57:21Z</dcterms:modified>
</cp:coreProperties>
</file>